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95" yWindow="0" windowWidth="19425" windowHeight="110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1" l="1"/>
  <c r="AZ11" i="1"/>
  <c r="AZ12" i="1"/>
  <c r="AZ13" i="1"/>
  <c r="AZ14" i="1"/>
  <c r="AZ8" i="1"/>
  <c r="AZ9" i="1"/>
  <c r="C15" i="1"/>
  <c r="L15" i="1"/>
  <c r="M15" i="1"/>
  <c r="N15" i="1"/>
  <c r="O15" i="1"/>
  <c r="P15" i="1"/>
  <c r="Q15" i="1"/>
  <c r="R15" i="1"/>
  <c r="S15" i="1"/>
  <c r="T15" i="1"/>
  <c r="U15" i="1"/>
  <c r="F15" i="1"/>
  <c r="G15" i="1"/>
  <c r="H15" i="1"/>
  <c r="I15" i="1"/>
  <c r="J15" i="1"/>
  <c r="K15" i="1"/>
  <c r="E15" i="1"/>
  <c r="D15" i="1"/>
  <c r="K16" i="1" l="1"/>
  <c r="U16" i="1"/>
</calcChain>
</file>

<file path=xl/sharedStrings.xml><?xml version="1.0" encoding="utf-8"?>
<sst xmlns="http://schemas.openxmlformats.org/spreadsheetml/2006/main" count="302" uniqueCount="52">
  <si>
    <t>…..</t>
  </si>
  <si>
    <t>…</t>
  </si>
  <si>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</si>
  <si>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</si>
  <si>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</si>
  <si>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</si>
  <si>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</si>
  <si>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</si>
  <si>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указать наименования модулей (при необходимости)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</si>
  <si>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</si>
  <si>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</si>
  <si>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r>
      <rPr>
        <b/>
        <i/>
        <sz val="9"/>
        <color theme="1"/>
        <rFont val="Times New Roman"/>
        <family val="1"/>
        <charset val="204"/>
      </rPr>
      <t>Выбрать один из вариантов:</t>
    </r>
    <r>
      <rPr>
        <i/>
        <sz val="9"/>
        <color theme="1"/>
        <rFont val="Times New Roman"/>
        <family val="1"/>
        <charset val="204"/>
      </rPr>
      <t xml:space="preserve">
</t>
    </r>
    <r>
      <rPr>
        <b/>
        <i/>
        <sz val="9"/>
        <color theme="1"/>
        <rFont val="Times New Roman"/>
        <family val="1"/>
        <charset val="204"/>
      </rPr>
      <t>1.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&gt; 70%);
</t>
    </r>
    <r>
      <rPr>
        <b/>
        <i/>
        <sz val="9"/>
        <color theme="1"/>
        <rFont val="Times New Roman"/>
        <family val="1"/>
        <charset val="204"/>
      </rPr>
      <t>2. Частично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40...70%);
</t>
    </r>
    <r>
      <rPr>
        <b/>
        <i/>
        <sz val="9"/>
        <color theme="1"/>
        <rFont val="Times New Roman"/>
        <family val="1"/>
        <charset val="204"/>
      </rPr>
      <t>3. Не соответствует</t>
    </r>
    <r>
      <rPr>
        <i/>
        <sz val="9"/>
        <color theme="1"/>
        <rFont val="Times New Roman"/>
        <family val="1"/>
        <charset val="204"/>
      </rPr>
      <t xml:space="preserve">
(% ТФ модуля, учтенных во ФГОС СПО &lt; 40%).</t>
    </r>
  </si>
  <si>
    <t>3. Предложения по учету содержания модулей компетенции (п.2) в образовательных программах по профессиям/ специальностям СПО</t>
  </si>
  <si>
    <t>Соцтальная работа</t>
  </si>
  <si>
    <r>
      <rPr>
        <b/>
        <sz val="9"/>
        <color theme="1"/>
        <rFont val="Times New Roman"/>
        <family val="1"/>
        <charset val="204"/>
      </rPr>
      <t>Вид деятельности 1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предоставление социальных услуг гражданам в различных формах социального обслуживания.</t>
    </r>
  </si>
  <si>
    <r>
      <rPr>
        <b/>
        <sz val="9"/>
        <color theme="1"/>
        <rFont val="Times New Roman"/>
        <family val="1"/>
        <charset val="204"/>
      </rPr>
      <t>Вид деятельности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предоставление социальных услуг гражданам в различных формах социального обслуживания.</t>
    </r>
  </si>
  <si>
    <r>
      <rPr>
        <b/>
        <sz val="9"/>
        <color theme="1"/>
        <rFont val="Times New Roman"/>
        <family val="1"/>
        <charset val="204"/>
      </rPr>
      <t>ПК 1</t>
    </r>
    <r>
      <rPr>
        <sz val="9"/>
        <color theme="1"/>
        <rFont val="Times New Roman"/>
        <family val="1"/>
        <charset val="204"/>
      </rPr>
      <t xml:space="preserve">  Выявлять проблемы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положении, обусловливающие нуждаемость в социальном обслуживании, определять их потенциал в преодолении обстоятельств, ухудшающих или способных ухудшить условия их жизнедеятельности.</t>
    </r>
  </si>
  <si>
    <r>
      <rPr>
        <b/>
        <sz val="9"/>
        <color theme="1"/>
        <rFont val="Times New Roman"/>
        <family val="1"/>
        <charset val="204"/>
      </rPr>
      <t>ПК 2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Определять последовательность действий по предоставлению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 положении</t>
    </r>
  </si>
  <si>
    <r>
      <t xml:space="preserve">ПК 4 </t>
    </r>
    <r>
      <rPr>
        <sz val="9"/>
        <color theme="1"/>
        <rFont val="Times New Roman"/>
        <family val="1"/>
        <charset val="204"/>
      </rPr>
      <t>Осуществлять социальное сопровождение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 положении.</t>
    </r>
  </si>
  <si>
    <r>
      <t xml:space="preserve">ПК 5. </t>
    </r>
    <r>
      <rPr>
        <sz val="9"/>
        <color theme="1"/>
        <rFont val="Times New Roman"/>
        <family val="1"/>
        <charset val="204"/>
      </rPr>
      <t>Проводить мероприятия по профилактике возникновения обстоятельств, ухудшающих или способных ухудшить условия жизнедеятельности лиц пожилого возраста, инвалидов, различных категорий семей и детей (в том числе детей-инвалидов), граждан, находящихся в трудной жизненной ситуации и/или в социально опасном положении</t>
    </r>
    <r>
      <rPr>
        <b/>
        <sz val="9"/>
        <color theme="1"/>
        <rFont val="Times New Roman"/>
        <family val="1"/>
        <charset val="204"/>
      </rPr>
      <t>.</t>
    </r>
  </si>
  <si>
    <r>
      <t xml:space="preserve">ПК 7 </t>
    </r>
    <r>
      <rPr>
        <sz val="9"/>
        <color theme="1"/>
        <rFont val="Times New Roman"/>
        <family val="1"/>
        <charset val="204"/>
      </rPr>
      <t>Проводить мероприятия по консультированию лиц пожилого возраста и инвалидов, различных категорий семей и детей (в том числе детей-инвалидов), граждан, находящихся в трудной жизненной ситуации и/или в социально опасном положении в области развития цифровой грамотности.</t>
    </r>
  </si>
  <si>
    <r>
      <t xml:space="preserve">ПК 3 </t>
    </r>
    <r>
      <rPr>
        <sz val="9"/>
        <color theme="1"/>
        <rFont val="Times New Roman"/>
        <family val="1"/>
        <charset val="204"/>
      </rPr>
      <t>Предоставлять комплекс социальных услуг в соответствии с индивидуальной программой предоставления социальных услуг лицам пожилого возраста и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 положении, применяя различные методы и технологии социальной работы</t>
    </r>
  </si>
  <si>
    <r>
      <t xml:space="preserve">ПК 6 </t>
    </r>
    <r>
      <rPr>
        <sz val="9"/>
        <color theme="1"/>
        <rFont val="Times New Roman"/>
        <family val="1"/>
        <charset val="204"/>
      </rPr>
      <t>Обеспечивать ведение документации в процессе предоставления социальных услуг лицам пожилого возраста, инвалидам, различным категориям семей и детей (в том числе детям-инвалидам), гражданам, находящимся в трудной жизненной ситуации и/или в социально опасном положении</t>
    </r>
  </si>
  <si>
    <r>
      <rPr>
        <b/>
        <sz val="9"/>
        <color theme="1"/>
        <rFont val="Times New Roman"/>
        <family val="1"/>
        <charset val="204"/>
      </rPr>
      <t>ФГОС СПО 1</t>
    </r>
    <r>
      <rPr>
        <sz val="9"/>
        <color theme="1"/>
        <rFont val="Times New Roman"/>
        <family val="1"/>
        <charset val="204"/>
      </rPr>
      <t xml:space="preserve"> 
</t>
    </r>
    <r>
      <rPr>
        <i/>
        <sz val="9"/>
        <color theme="1"/>
        <rFont val="Times New Roman"/>
        <family val="1"/>
        <charset val="204"/>
      </rPr>
      <t>Приказ Минпросвещения России от 26.08.2022 N 773 "Об утверждении федерального государственного образовательного стандарта среднего профессионального образования по специальности 39.02.01 Социальная работа" (Зарегистрировано в Минюсте России 29.09.2022 N 70279)</t>
    </r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</si>
  <si>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Деятельность по предоставлению социальных услуг, мер социальной поддержки и государственной социальной помощи</t>
    </r>
  </si>
  <si>
    <r>
      <rPr>
        <b/>
        <sz val="9"/>
        <color theme="1"/>
        <rFont val="Times New Roman"/>
        <family val="1"/>
        <charset val="204"/>
      </rPr>
      <t>Профессиональный стандарт/ ЕТКС/ или иной
документ, устанавливающий требования работодателей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МИНИСТЕРСТВО ТРУДА И СОЦИАЛЬНОЙ ЗАЩИТЫ РОССИЙСКОЙ ФЕДЕРАЦИИ ПРИКАЗ от 6 сентября 2024 г. N 455н
ОБ УТВЕРЖДЕНИИ ПРОФЕССИОНАЛЬНОГО СТАНДАРТА "СПЕЦИАЛИСТ ПО СОЦИАЛЬНОЙ РАБОТЕ"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</si>
  <si>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Определение индивидуальной нуждаемости граждан в социальном обслуживании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</si>
  <si>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Определение порядка и конкретных условий реализации индивидуальной программы предоставления социальных услуг, представленной получателем социальных услуг</t>
    </r>
  </si>
  <si>
    <r>
      <t xml:space="preserve">ТФ 4 </t>
    </r>
    <r>
      <rPr>
        <sz val="9"/>
        <color theme="1"/>
        <rFont val="Times New Roman"/>
        <family val="1"/>
        <charset val="204"/>
      </rPr>
      <t xml:space="preserve">Персональное сопровождение ветеранов боевых действий, лиц, принимавших участие в боевых действиях, членов семей погибших (умерших) </t>
    </r>
  </si>
  <si>
    <r>
      <rPr>
        <b/>
        <sz val="9"/>
        <color theme="1"/>
        <rFont val="Times New Roman"/>
        <family val="1"/>
        <charset val="204"/>
      </rPr>
      <t>Профессиональный стандарт/ ЕТКС/ или иной
документ, устанавливающий требования работодателей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МИНИСТЕРСТВО ТРУДА И СОЦИАЛЬНОЙ ЗАЩИТЫ РОССИЙСКОЙ ФЕДЕРАЦИИ ПРИКАЗ от 6 сентября 2024 г. N 455н ОБ УТВЕРЖДЕНИИ ПРОФЕССИОНАЛЬНОГО СТАНДАРТА "СПЕЦИАЛИСТ ПО СОЦИАЛЬНОЙ РАБОТЕ"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</si>
  <si>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Деятельность по планированию, организации, контролю реализации и развитию социального обслуживания</t>
    </r>
  </si>
  <si>
    <r>
      <rPr>
        <b/>
        <sz val="9"/>
        <color theme="1"/>
        <rFont val="Times New Roman"/>
        <family val="1"/>
        <charset val="204"/>
      </rPr>
      <t>ТФ 1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Планирование, организация и контроль деятельности подразделения по предоставлению социальных услуг, социального сопровождения, профилактике обстоятельств, обусловливающих нуждаемость гражданина в социальном обслуживании</t>
    </r>
  </si>
  <si>
    <r>
      <rPr>
        <b/>
        <sz val="9"/>
        <color theme="1"/>
        <rFont val="Times New Roman"/>
        <family val="1"/>
        <charset val="204"/>
      </rPr>
      <t>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Контроль реализации индивидуальной программы предоставления социальных услуг</t>
    </r>
  </si>
  <si>
    <r>
      <rPr>
        <b/>
        <sz val="9"/>
        <color theme="1"/>
        <rFont val="Times New Roman"/>
        <family val="1"/>
        <charset val="204"/>
      </rPr>
      <t>ТФ 4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Развитие и повышение эффективности социального обслуживания</t>
    </r>
  </si>
  <si>
    <r>
      <t xml:space="preserve">ТФ 3                                </t>
    </r>
    <r>
      <rPr>
        <sz val="9"/>
        <color theme="1"/>
        <rFont val="Times New Roman"/>
        <family val="1"/>
        <charset val="204"/>
      </rPr>
      <t>Организация социального обслуживания получателей социальных услуг с учетом индивидуальной программы предоставления социальных услуг, индивидуальных потребностей и обстоятельств, по которым гражданин признан нуждающимся в социальном обслуживании</t>
    </r>
  </si>
  <si>
    <r>
      <rPr>
        <b/>
        <sz val="9"/>
        <color theme="1"/>
        <rFont val="Times New Roman"/>
        <family val="1"/>
        <charset val="204"/>
      </rPr>
      <t xml:space="preserve">ТФ 3 </t>
    </r>
    <r>
      <rPr>
        <sz val="9"/>
        <color theme="1"/>
        <rFont val="Times New Roman"/>
        <family val="1"/>
        <charset val="204"/>
      </rPr>
      <t xml:space="preserve">               Прогнозирование и проектирование реализации социального обслуживания граждан и деятельности по профилактике обстоятельств, обусловливающих нуждаемость в социальном обслуживании…</t>
    </r>
  </si>
  <si>
    <t>Инвариант</t>
  </si>
  <si>
    <r>
      <rPr>
        <b/>
        <sz val="9"/>
        <color theme="1"/>
        <rFont val="Times New Roman"/>
        <family val="1"/>
        <charset val="204"/>
      </rPr>
      <t>ОТФ 1</t>
    </r>
    <r>
      <rPr>
        <sz val="9"/>
        <color theme="1"/>
        <rFont val="Times New Roman"/>
        <family val="1"/>
        <charset val="204"/>
      </rPr>
      <t xml:space="preserve">
Деятельность по планированию, организации, контролю реализации и развитию социального обслуживания</t>
    </r>
  </si>
  <si>
    <r>
      <rPr>
        <b/>
        <sz val="9"/>
        <color theme="1"/>
        <rFont val="Times New Roman"/>
        <family val="1"/>
        <charset val="204"/>
      </rPr>
      <t>ОТФ 2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Деятельность по предоставлению социальных услуг, мер социальной поддержки и государственной социальной помощи</t>
    </r>
  </si>
  <si>
    <t>Вариатив</t>
  </si>
  <si>
    <t xml:space="preserve"> </t>
  </si>
  <si>
    <t>учтена</t>
  </si>
  <si>
    <r>
      <t xml:space="preserve">ТФ 3                                                    </t>
    </r>
    <r>
      <rPr>
        <sz val="9"/>
        <color theme="1"/>
        <rFont val="Times New Roman"/>
        <family val="1"/>
        <charset val="204"/>
      </rPr>
      <t>Организация социального обслуживания получателей социальных услуг с учетом индивидуальной программы предоставления социальных услуг, индивидуальных потребностей и обстоятельств, по которым гражданин признан нуждающимся в социальном обслуживании</t>
    </r>
  </si>
  <si>
    <r>
      <rPr>
        <b/>
        <sz val="9"/>
        <color theme="1"/>
        <rFont val="Times New Roman"/>
        <family val="1"/>
        <charset val="204"/>
      </rPr>
      <t>Модуль Б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Проведение мероприятия профилактической направленности   </t>
    </r>
  </si>
  <si>
    <r>
      <rPr>
        <b/>
        <sz val="9"/>
        <color theme="1"/>
        <rFont val="Times New Roman"/>
        <family val="1"/>
        <charset val="204"/>
      </rPr>
      <t>Модуль В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>Профилактика обстоятельств, обуславливающих нуждаемость в социальном обслуживании</t>
    </r>
  </si>
  <si>
    <r>
      <rPr>
        <b/>
        <sz val="9"/>
        <color theme="1"/>
        <rFont val="Times New Roman"/>
        <family val="1"/>
        <charset val="204"/>
      </rPr>
      <t>Модуль Г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Проведение консультирования  получателя социальных услуг (имитация реального консультирования ) </t>
    </r>
  </si>
  <si>
    <r>
      <rPr>
        <b/>
        <sz val="9"/>
        <color theme="1"/>
        <rFont val="Times New Roman"/>
        <family val="1"/>
        <charset val="204"/>
      </rPr>
      <t>Модуль Д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 Разработка плана мероприятий с участниками СВО и их семьями на примере конкретной ситуации </t>
    </r>
  </si>
  <si>
    <t xml:space="preserve">учтена </t>
  </si>
  <si>
    <r>
      <rPr>
        <b/>
        <sz val="9"/>
        <color theme="1"/>
        <rFont val="Times New Roman"/>
        <family val="1"/>
        <charset val="204"/>
      </rPr>
      <t>Модуль А компетенции</t>
    </r>
    <r>
      <rPr>
        <sz val="9"/>
        <color theme="1"/>
        <rFont val="Times New Roman"/>
        <family val="1"/>
        <charset val="204"/>
      </rPr>
      <t xml:space="preserve">
</t>
    </r>
    <r>
      <rPr>
        <i/>
        <sz val="9"/>
        <color theme="1"/>
        <rFont val="Times New Roman"/>
        <family val="1"/>
        <charset val="204"/>
      </rPr>
      <t xml:space="preserve">Выявление потребности в социальных услугах. Ведение профессиональной документации при оказанании социальных услуг    </t>
    </r>
  </si>
  <si>
    <r>
      <t xml:space="preserve">            ТФ 3                                </t>
    </r>
    <r>
      <rPr>
        <sz val="9"/>
        <color theme="1"/>
        <rFont val="Times New Roman"/>
        <family val="1"/>
        <charset val="204"/>
      </rPr>
      <t>Организация социального обслуживания получателей социальных услуг с учетом индивидуальной программы предоставления социальных услуг, индивидуальных потребностей и обстоятельств, по которым гражданин признан нуждающимся в социальном обслуживании</t>
    </r>
  </si>
  <si>
    <r>
      <t xml:space="preserve">      ТФ 4 </t>
    </r>
    <r>
      <rPr>
        <sz val="9"/>
        <color theme="1"/>
        <rFont val="Times New Roman"/>
        <family val="1"/>
        <charset val="204"/>
      </rPr>
      <t xml:space="preserve">Персональное сопровождение ветеранов боевых действий, лиц, принимавших участие в боевых действиях, членов семей погибших (умерших) </t>
    </r>
  </si>
  <si>
    <t>учтена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</si>
</sst>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1F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5" fillId="0" borderId="11" xfId="0" applyFont="1" applyBorder="1" applyAlignment="1">
      <alignment horizontal="center" wrapText="1"/>
    </xf>
    <xf numFmtId="0" fontId="1" fillId="6" borderId="5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6" borderId="5" xfId="0" applyFont="1" applyFill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wrapText="1"/>
    </xf>
    <xf numFmtId="0" fontId="1" fillId="10" borderId="16" xfId="0" applyFont="1" applyFill="1" applyBorder="1" applyAlignment="1">
      <alignment horizontal="center" wrapText="1"/>
    </xf>
    <xf numFmtId="0" fontId="1" fillId="10" borderId="17" xfId="0" applyFont="1" applyFill="1" applyBorder="1" applyAlignment="1">
      <alignment horizont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11" xfId="0" applyFont="1" applyFill="1" applyBorder="1" applyAlignment="1">
      <alignment horizontal="center" wrapText="1"/>
    </xf>
    <xf numFmtId="0" fontId="2" fillId="10" borderId="12" xfId="0" applyFont="1" applyFill="1" applyBorder="1" applyAlignment="1">
      <alignment horizont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2" fillId="8" borderId="12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wrapText="1"/>
    </xf>
    <xf numFmtId="0" fontId="1" fillId="9" borderId="16" xfId="0" applyFont="1" applyFill="1" applyBorder="1" applyAlignment="1">
      <alignment horizontal="center" wrapText="1"/>
    </xf>
    <xf numFmtId="0" fontId="1" fillId="9" borderId="17" xfId="0" applyFont="1" applyFill="1" applyBorder="1" applyAlignment="1">
      <alignment horizontal="center" wrapText="1"/>
    </xf>
    <xf numFmtId="0" fontId="2" fillId="9" borderId="13" xfId="0" applyFont="1" applyFill="1" applyBorder="1" applyAlignment="1">
      <alignment horizontal="center" wrapText="1"/>
    </xf>
    <xf numFmtId="0" fontId="2" fillId="9" borderId="11" xfId="0" applyFont="1" applyFill="1" applyBorder="1" applyAlignment="1">
      <alignment horizontal="center" wrapText="1"/>
    </xf>
    <xf numFmtId="0" fontId="2" fillId="9" borderId="12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1F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1"/>
  <sheetViews>
    <sheetView tabSelected="1" topLeftCell="AB1" zoomScale="50" zoomScaleNormal="50" workbookViewId="0">
      <selection activeCell="AN15" sqref="AN15"/>
    </sheetView>
  </sheetViews>
  <sheetFormatPr defaultColWidth="9.140625" defaultRowHeight="12" x14ac:dyDescent="0.2"/>
  <cols>
    <col min="1" max="1" width="21.5703125" style="1" customWidth="1"/>
    <col min="2" max="2" width="21.140625" style="1" customWidth="1"/>
    <col min="3" max="3" width="13.7109375" style="1" customWidth="1"/>
    <col min="4" max="4" width="20.5703125" style="1" customWidth="1"/>
    <col min="5" max="5" width="28.42578125" style="1" customWidth="1"/>
    <col min="6" max="6" width="15.7109375" style="1" customWidth="1"/>
    <col min="7" max="7" width="8" style="1" customWidth="1"/>
    <col min="8" max="8" width="26.42578125" style="1" customWidth="1"/>
    <col min="9" max="9" width="14.85546875" style="1" customWidth="1"/>
    <col min="10" max="10" width="21.7109375" style="1" customWidth="1"/>
    <col min="11" max="11" width="12.7109375" style="1" customWidth="1"/>
    <col min="12" max="12" width="9.140625" style="2"/>
    <col min="13" max="13" width="14.42578125" style="1" customWidth="1"/>
    <col min="14" max="14" width="20.85546875" style="1" customWidth="1"/>
    <col min="15" max="15" width="28.5703125" style="1" customWidth="1"/>
    <col min="16" max="16" width="15.7109375" style="1" customWidth="1"/>
    <col min="17" max="17" width="9.140625" style="1"/>
    <col min="18" max="18" width="24.42578125" style="1" customWidth="1"/>
    <col min="19" max="19" width="15.140625" style="1" customWidth="1"/>
    <col min="20" max="20" width="20.140625" style="1" customWidth="1"/>
    <col min="21" max="21" width="13.42578125" style="1" customWidth="1"/>
    <col min="22" max="22" width="5.85546875" style="1" customWidth="1"/>
    <col min="23" max="23" width="18.7109375" style="1" customWidth="1"/>
    <col min="24" max="24" width="20.85546875" style="1" customWidth="1"/>
    <col min="25" max="25" width="29.28515625" style="1" customWidth="1"/>
    <col min="26" max="26" width="15.7109375" style="1" customWidth="1"/>
    <col min="27" max="27" width="9.140625" style="1"/>
    <col min="28" max="28" width="25" style="1" customWidth="1"/>
    <col min="29" max="29" width="16" style="1" customWidth="1"/>
    <col min="30" max="30" width="20.28515625" style="1" customWidth="1"/>
    <col min="31" max="31" width="14.7109375" style="1" customWidth="1"/>
    <col min="32" max="32" width="9.140625" style="1"/>
    <col min="33" max="33" width="14.7109375" style="1" customWidth="1"/>
    <col min="34" max="34" width="20" style="1" customWidth="1"/>
    <col min="35" max="35" width="29.140625" style="1" customWidth="1"/>
    <col min="36" max="36" width="14.42578125" style="1" customWidth="1"/>
    <col min="37" max="37" width="9.140625" style="1"/>
    <col min="38" max="38" width="31.7109375" style="1" customWidth="1"/>
    <col min="39" max="39" width="15.140625" style="1" customWidth="1"/>
    <col min="40" max="40" width="20.28515625" style="1" customWidth="1"/>
    <col min="41" max="41" width="15.7109375" style="1" customWidth="1"/>
    <col min="42" max="42" width="9.140625" style="1"/>
    <col min="43" max="43" width="16" style="1" customWidth="1"/>
    <col min="44" max="44" width="19.28515625" style="1" customWidth="1"/>
    <col min="45" max="45" width="28.7109375" style="1" customWidth="1"/>
    <col min="46" max="46" width="14.5703125" style="1" customWidth="1"/>
    <col min="47" max="47" width="9.140625" style="1"/>
    <col min="48" max="48" width="29.28515625" style="1" customWidth="1"/>
    <col min="49" max="49" width="16.140625" style="1" customWidth="1"/>
    <col min="50" max="50" width="20" style="1" customWidth="1"/>
    <col min="51" max="51" width="14.42578125" style="1" customWidth="1"/>
    <col min="52" max="16384" width="9.140625" style="1"/>
  </cols>
  <sheetData>
    <row r="1" spans="1:53" ht="24.75" customHeight="1" x14ac:dyDescent="0.3">
      <c r="A1" s="70" t="s">
        <v>2</v>
      </c>
      <c r="B1" s="71" t="s">
        <v>13</v>
      </c>
      <c r="C1" s="66" t="s">
        <v>48</v>
      </c>
      <c r="D1" s="67"/>
      <c r="E1" s="67"/>
      <c r="F1" s="67"/>
      <c r="G1" s="67"/>
      <c r="H1" s="67"/>
      <c r="I1" s="67"/>
      <c r="J1" s="67"/>
      <c r="K1" s="68"/>
      <c r="L1" s="21" t="s">
        <v>0</v>
      </c>
      <c r="M1" s="76" t="s">
        <v>43</v>
      </c>
      <c r="N1" s="77"/>
      <c r="O1" s="77"/>
      <c r="P1" s="77"/>
      <c r="Q1" s="77"/>
      <c r="R1" s="77"/>
      <c r="S1" s="77"/>
      <c r="T1" s="77"/>
      <c r="U1" s="78"/>
      <c r="V1" s="21" t="s">
        <v>0</v>
      </c>
      <c r="W1" s="87" t="s">
        <v>44</v>
      </c>
      <c r="X1" s="88"/>
      <c r="Y1" s="88"/>
      <c r="Z1" s="88"/>
      <c r="AA1" s="88"/>
      <c r="AB1" s="88"/>
      <c r="AC1" s="88"/>
      <c r="AD1" s="88"/>
      <c r="AE1" s="89"/>
      <c r="AF1" s="21" t="s">
        <v>0</v>
      </c>
      <c r="AG1" s="98" t="s">
        <v>45</v>
      </c>
      <c r="AH1" s="99"/>
      <c r="AI1" s="99"/>
      <c r="AJ1" s="99"/>
      <c r="AK1" s="99"/>
      <c r="AL1" s="99"/>
      <c r="AM1" s="99"/>
      <c r="AN1" s="99"/>
      <c r="AO1" s="100"/>
      <c r="AP1" s="21" t="s">
        <v>0</v>
      </c>
      <c r="AQ1" s="109" t="s">
        <v>46</v>
      </c>
      <c r="AR1" s="110"/>
      <c r="AS1" s="110"/>
      <c r="AT1" s="110"/>
      <c r="AU1" s="110"/>
      <c r="AV1" s="110"/>
      <c r="AW1" s="110"/>
      <c r="AX1" s="110"/>
      <c r="AY1" s="111"/>
    </row>
    <row r="2" spans="1:53" ht="24.75" customHeight="1" x14ac:dyDescent="0.2">
      <c r="A2" s="70"/>
      <c r="B2" s="72"/>
      <c r="C2" s="63" t="s">
        <v>36</v>
      </c>
      <c r="D2" s="64"/>
      <c r="E2" s="64"/>
      <c r="F2" s="64"/>
      <c r="G2" s="64"/>
      <c r="H2" s="64"/>
      <c r="I2" s="64"/>
      <c r="J2" s="64"/>
      <c r="K2" s="65"/>
      <c r="L2" s="16"/>
      <c r="M2" s="79" t="s">
        <v>36</v>
      </c>
      <c r="N2" s="80"/>
      <c r="O2" s="80"/>
      <c r="P2" s="80"/>
      <c r="Q2" s="80"/>
      <c r="R2" s="80"/>
      <c r="S2" s="80"/>
      <c r="T2" s="80"/>
      <c r="U2" s="81"/>
      <c r="V2" s="16"/>
      <c r="W2" s="90" t="s">
        <v>36</v>
      </c>
      <c r="X2" s="91"/>
      <c r="Y2" s="91"/>
      <c r="Z2" s="91"/>
      <c r="AA2" s="91"/>
      <c r="AB2" s="91"/>
      <c r="AC2" s="91"/>
      <c r="AD2" s="91"/>
      <c r="AE2" s="92"/>
      <c r="AF2" s="16"/>
      <c r="AG2" s="101" t="s">
        <v>39</v>
      </c>
      <c r="AH2" s="102"/>
      <c r="AI2" s="102"/>
      <c r="AJ2" s="102"/>
      <c r="AK2" s="102"/>
      <c r="AL2" s="102"/>
      <c r="AM2" s="102"/>
      <c r="AN2" s="102"/>
      <c r="AO2" s="103"/>
      <c r="AP2" s="16"/>
      <c r="AQ2" s="112" t="s">
        <v>39</v>
      </c>
      <c r="AR2" s="113"/>
      <c r="AS2" s="113"/>
      <c r="AT2" s="113"/>
      <c r="AU2" s="113"/>
      <c r="AV2" s="113"/>
      <c r="AW2" s="113"/>
      <c r="AX2" s="113"/>
      <c r="AY2" s="114"/>
    </row>
    <row r="3" spans="1:53" ht="78" customHeight="1" x14ac:dyDescent="0.2">
      <c r="A3" s="70"/>
      <c r="B3" s="72"/>
      <c r="C3" s="69" t="s">
        <v>25</v>
      </c>
      <c r="D3" s="61"/>
      <c r="E3" s="61"/>
      <c r="F3" s="61"/>
      <c r="G3" s="4"/>
      <c r="H3" s="61" t="s">
        <v>29</v>
      </c>
      <c r="I3" s="61"/>
      <c r="J3" s="61"/>
      <c r="K3" s="62"/>
      <c r="L3" s="16"/>
      <c r="M3" s="82" t="s">
        <v>25</v>
      </c>
      <c r="N3" s="83"/>
      <c r="O3" s="83"/>
      <c r="P3" s="84"/>
      <c r="Q3" s="25"/>
      <c r="R3" s="85" t="s">
        <v>29</v>
      </c>
      <c r="S3" s="83"/>
      <c r="T3" s="83"/>
      <c r="U3" s="86"/>
      <c r="V3" s="16"/>
      <c r="W3" s="93" t="s">
        <v>25</v>
      </c>
      <c r="X3" s="94"/>
      <c r="Y3" s="94"/>
      <c r="Z3" s="95"/>
      <c r="AA3" s="39"/>
      <c r="AB3" s="96" t="s">
        <v>29</v>
      </c>
      <c r="AC3" s="94"/>
      <c r="AD3" s="94"/>
      <c r="AE3" s="97"/>
      <c r="AF3" s="16"/>
      <c r="AG3" s="104" t="s">
        <v>25</v>
      </c>
      <c r="AH3" s="105"/>
      <c r="AI3" s="105"/>
      <c r="AJ3" s="106"/>
      <c r="AK3" s="37"/>
      <c r="AL3" s="107" t="s">
        <v>29</v>
      </c>
      <c r="AM3" s="105"/>
      <c r="AN3" s="105"/>
      <c r="AO3" s="108"/>
      <c r="AP3" s="16"/>
      <c r="AQ3" s="115" t="s">
        <v>25</v>
      </c>
      <c r="AR3" s="116"/>
      <c r="AS3" s="116"/>
      <c r="AT3" s="117"/>
      <c r="AU3" s="38"/>
      <c r="AV3" s="118" t="s">
        <v>29</v>
      </c>
      <c r="AW3" s="116"/>
      <c r="AX3" s="116"/>
      <c r="AY3" s="119"/>
    </row>
    <row r="4" spans="1:53" ht="45.75" customHeight="1" x14ac:dyDescent="0.2">
      <c r="A4" s="70"/>
      <c r="B4" s="72"/>
      <c r="C4" s="69" t="s">
        <v>24</v>
      </c>
      <c r="D4" s="61"/>
      <c r="E4" s="61"/>
      <c r="F4" s="61"/>
      <c r="G4" s="4" t="s">
        <v>1</v>
      </c>
      <c r="H4" s="61" t="s">
        <v>30</v>
      </c>
      <c r="I4" s="61"/>
      <c r="J4" s="61"/>
      <c r="K4" s="62"/>
      <c r="L4" s="16"/>
      <c r="M4" s="82" t="s">
        <v>37</v>
      </c>
      <c r="N4" s="83"/>
      <c r="O4" s="83"/>
      <c r="P4" s="84"/>
      <c r="Q4" s="25" t="s">
        <v>1</v>
      </c>
      <c r="R4" s="85" t="s">
        <v>30</v>
      </c>
      <c r="S4" s="83"/>
      <c r="T4" s="83"/>
      <c r="U4" s="86"/>
      <c r="V4" s="16"/>
      <c r="W4" s="93" t="s">
        <v>24</v>
      </c>
      <c r="X4" s="94"/>
      <c r="Y4" s="94"/>
      <c r="Z4" s="95"/>
      <c r="AA4" s="39" t="s">
        <v>1</v>
      </c>
      <c r="AB4" s="96" t="s">
        <v>38</v>
      </c>
      <c r="AC4" s="94"/>
      <c r="AD4" s="94"/>
      <c r="AE4" s="97"/>
      <c r="AF4" s="16"/>
      <c r="AG4" s="104" t="s">
        <v>37</v>
      </c>
      <c r="AH4" s="105"/>
      <c r="AI4" s="105"/>
      <c r="AJ4" s="106"/>
      <c r="AK4" s="37" t="s">
        <v>1</v>
      </c>
      <c r="AL4" s="107" t="s">
        <v>30</v>
      </c>
      <c r="AM4" s="105"/>
      <c r="AN4" s="105"/>
      <c r="AO4" s="108"/>
      <c r="AP4" s="16"/>
      <c r="AQ4" s="115" t="s">
        <v>37</v>
      </c>
      <c r="AR4" s="116"/>
      <c r="AS4" s="116"/>
      <c r="AT4" s="117"/>
      <c r="AU4" s="38" t="s">
        <v>1</v>
      </c>
      <c r="AV4" s="118" t="s">
        <v>30</v>
      </c>
      <c r="AW4" s="116"/>
      <c r="AX4" s="116"/>
      <c r="AY4" s="119"/>
    </row>
    <row r="5" spans="1:53" ht="144" x14ac:dyDescent="0.2">
      <c r="A5" s="70"/>
      <c r="B5" s="72"/>
      <c r="C5" s="32" t="s">
        <v>26</v>
      </c>
      <c r="D5" s="24" t="s">
        <v>27</v>
      </c>
      <c r="E5" s="29" t="s">
        <v>42</v>
      </c>
      <c r="F5" s="27" t="s">
        <v>28</v>
      </c>
      <c r="G5" s="4" t="s">
        <v>1</v>
      </c>
      <c r="H5" s="33" t="s">
        <v>31</v>
      </c>
      <c r="I5" s="30" t="s">
        <v>32</v>
      </c>
      <c r="J5" s="30" t="s">
        <v>35</v>
      </c>
      <c r="K5" s="31" t="s">
        <v>33</v>
      </c>
      <c r="L5" s="16"/>
      <c r="M5" s="34" t="s">
        <v>26</v>
      </c>
      <c r="N5" s="35" t="s">
        <v>27</v>
      </c>
      <c r="O5" s="36" t="s">
        <v>49</v>
      </c>
      <c r="P5" s="36" t="s">
        <v>50</v>
      </c>
      <c r="Q5" s="35" t="s">
        <v>1</v>
      </c>
      <c r="R5" s="35" t="s">
        <v>31</v>
      </c>
      <c r="S5" s="35" t="s">
        <v>32</v>
      </c>
      <c r="T5" s="44" t="s">
        <v>35</v>
      </c>
      <c r="U5" s="45" t="s">
        <v>33</v>
      </c>
      <c r="V5" s="46"/>
      <c r="W5" s="47" t="s">
        <v>26</v>
      </c>
      <c r="X5" s="48" t="s">
        <v>27</v>
      </c>
      <c r="Y5" s="49" t="s">
        <v>34</v>
      </c>
      <c r="Z5" s="49" t="s">
        <v>28</v>
      </c>
      <c r="AA5" s="48" t="s">
        <v>1</v>
      </c>
      <c r="AB5" s="48" t="s">
        <v>31</v>
      </c>
      <c r="AC5" s="48" t="s">
        <v>32</v>
      </c>
      <c r="AD5" s="48" t="s">
        <v>35</v>
      </c>
      <c r="AE5" s="50" t="s">
        <v>33</v>
      </c>
      <c r="AF5" s="46"/>
      <c r="AG5" s="51" t="s">
        <v>26</v>
      </c>
      <c r="AH5" s="52" t="s">
        <v>27</v>
      </c>
      <c r="AI5" s="53" t="s">
        <v>34</v>
      </c>
      <c r="AJ5" s="53" t="s">
        <v>28</v>
      </c>
      <c r="AK5" s="52" t="s">
        <v>1</v>
      </c>
      <c r="AL5" s="52" t="s">
        <v>31</v>
      </c>
      <c r="AM5" s="52" t="s">
        <v>32</v>
      </c>
      <c r="AN5" s="52" t="s">
        <v>35</v>
      </c>
      <c r="AO5" s="54" t="s">
        <v>33</v>
      </c>
      <c r="AP5" s="46"/>
      <c r="AQ5" s="55" t="s">
        <v>26</v>
      </c>
      <c r="AR5" s="56" t="s">
        <v>27</v>
      </c>
      <c r="AS5" s="57" t="s">
        <v>34</v>
      </c>
      <c r="AT5" s="57" t="s">
        <v>28</v>
      </c>
      <c r="AU5" s="56" t="s">
        <v>1</v>
      </c>
      <c r="AV5" s="56" t="s">
        <v>31</v>
      </c>
      <c r="AW5" s="56" t="s">
        <v>32</v>
      </c>
      <c r="AX5" s="56" t="s">
        <v>35</v>
      </c>
      <c r="AY5" s="58" t="s">
        <v>33</v>
      </c>
      <c r="BA5" s="59" t="s">
        <v>10</v>
      </c>
    </row>
    <row r="6" spans="1:53" ht="109.5" customHeight="1" x14ac:dyDescent="0.25">
      <c r="A6" s="74" t="s">
        <v>23</v>
      </c>
      <c r="B6" s="75"/>
      <c r="C6" s="14"/>
      <c r="D6" s="3"/>
      <c r="E6" s="28"/>
      <c r="F6" s="3"/>
      <c r="G6" s="3"/>
      <c r="H6" s="5"/>
      <c r="I6" s="5"/>
      <c r="J6" s="5"/>
      <c r="K6" s="15"/>
      <c r="L6" s="16"/>
      <c r="M6" s="17"/>
      <c r="N6" s="5"/>
      <c r="O6" s="5"/>
      <c r="P6" s="5"/>
      <c r="Q6" s="5"/>
      <c r="R6" s="5"/>
      <c r="S6" s="43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60"/>
    </row>
    <row r="7" spans="1:53" ht="253.5" customHeight="1" x14ac:dyDescent="0.2">
      <c r="A7" s="73" t="s">
        <v>14</v>
      </c>
      <c r="B7" s="40" t="s">
        <v>16</v>
      </c>
      <c r="C7" s="41" t="s">
        <v>41</v>
      </c>
      <c r="D7" s="41" t="s">
        <v>41</v>
      </c>
      <c r="E7" s="41" t="s">
        <v>41</v>
      </c>
      <c r="F7" s="41"/>
      <c r="G7" s="41"/>
      <c r="H7" s="5" t="s">
        <v>47</v>
      </c>
      <c r="I7" s="5"/>
      <c r="J7" s="5" t="s">
        <v>47</v>
      </c>
      <c r="K7" s="5" t="s">
        <v>47</v>
      </c>
      <c r="L7" s="41"/>
      <c r="M7" s="5" t="s">
        <v>47</v>
      </c>
      <c r="N7" s="5"/>
      <c r="O7" s="5"/>
      <c r="P7" s="5"/>
      <c r="Q7" s="5"/>
      <c r="R7" s="5" t="s">
        <v>41</v>
      </c>
      <c r="S7" s="43"/>
      <c r="T7" s="5" t="s">
        <v>41</v>
      </c>
      <c r="U7" s="5" t="s">
        <v>41</v>
      </c>
      <c r="V7" s="5"/>
      <c r="W7" s="5" t="s">
        <v>41</v>
      </c>
      <c r="X7" s="5"/>
      <c r="Y7" s="5" t="s">
        <v>41</v>
      </c>
      <c r="Z7" s="5"/>
      <c r="AA7" s="5"/>
      <c r="AB7" s="5" t="s">
        <v>41</v>
      </c>
      <c r="AC7" s="5" t="s">
        <v>41</v>
      </c>
      <c r="AD7" s="5" t="s">
        <v>47</v>
      </c>
      <c r="AE7" s="5" t="s">
        <v>41</v>
      </c>
      <c r="AF7" s="5"/>
      <c r="AG7" s="5" t="s">
        <v>41</v>
      </c>
      <c r="AH7" s="5" t="s">
        <v>41</v>
      </c>
      <c r="AI7" s="5" t="s">
        <v>41</v>
      </c>
      <c r="AJ7" s="5"/>
      <c r="AK7" s="5"/>
      <c r="AL7" s="5" t="s">
        <v>41</v>
      </c>
      <c r="AM7" s="5" t="s">
        <v>41</v>
      </c>
      <c r="AN7" s="5"/>
      <c r="AO7" s="5" t="s">
        <v>41</v>
      </c>
      <c r="AP7" s="5"/>
      <c r="AQ7" s="5" t="s">
        <v>41</v>
      </c>
      <c r="AR7" s="5" t="s">
        <v>41</v>
      </c>
      <c r="AS7" s="5" t="s">
        <v>41</v>
      </c>
      <c r="AT7" s="5" t="s">
        <v>41</v>
      </c>
      <c r="AU7" s="5"/>
      <c r="AV7" s="5" t="s">
        <v>41</v>
      </c>
      <c r="AW7" s="5" t="s">
        <v>41</v>
      </c>
      <c r="AX7" s="5"/>
      <c r="AY7" s="5" t="s">
        <v>41</v>
      </c>
      <c r="AZ7" s="5">
        <v>6</v>
      </c>
      <c r="BA7" s="60"/>
    </row>
    <row r="8" spans="1:53" ht="206.45" customHeight="1" x14ac:dyDescent="0.2">
      <c r="A8" s="73"/>
      <c r="B8" s="40" t="s">
        <v>17</v>
      </c>
      <c r="C8" s="41" t="s">
        <v>41</v>
      </c>
      <c r="D8" s="41" t="s">
        <v>41</v>
      </c>
      <c r="E8" s="41" t="s">
        <v>41</v>
      </c>
      <c r="F8" s="41"/>
      <c r="G8" s="41"/>
      <c r="H8" s="5" t="s">
        <v>47</v>
      </c>
      <c r="I8" s="5"/>
      <c r="J8" s="5" t="s">
        <v>47</v>
      </c>
      <c r="K8" s="5" t="s">
        <v>47</v>
      </c>
      <c r="L8" s="41"/>
      <c r="M8" s="5" t="s">
        <v>41</v>
      </c>
      <c r="N8" s="5"/>
      <c r="O8" s="5"/>
      <c r="P8" s="5"/>
      <c r="Q8" s="5"/>
      <c r="R8" s="5"/>
      <c r="S8" s="43"/>
      <c r="T8" s="5"/>
      <c r="U8" s="5"/>
      <c r="V8" s="5"/>
      <c r="W8" s="5" t="s">
        <v>47</v>
      </c>
      <c r="X8" s="5"/>
      <c r="Y8" s="5" t="s">
        <v>47</v>
      </c>
      <c r="Z8" s="5"/>
      <c r="AA8" s="5"/>
      <c r="AB8" s="5"/>
      <c r="AC8" s="5" t="s">
        <v>47</v>
      </c>
      <c r="AD8" s="5" t="s">
        <v>47</v>
      </c>
      <c r="AE8" s="5" t="s">
        <v>47</v>
      </c>
      <c r="AF8" s="5"/>
      <c r="AG8" s="5" t="s">
        <v>47</v>
      </c>
      <c r="AH8" s="5" t="s">
        <v>47</v>
      </c>
      <c r="AI8" s="5" t="s">
        <v>47</v>
      </c>
      <c r="AJ8" s="5"/>
      <c r="AK8" s="5"/>
      <c r="AL8" s="5" t="s">
        <v>47</v>
      </c>
      <c r="AM8" s="5" t="s">
        <v>47</v>
      </c>
      <c r="AN8" s="5"/>
      <c r="AO8" s="5" t="s">
        <v>47</v>
      </c>
      <c r="AP8" s="5"/>
      <c r="AQ8" s="5" t="s">
        <v>47</v>
      </c>
      <c r="AR8" s="5" t="s">
        <v>47</v>
      </c>
      <c r="AS8" s="5" t="s">
        <v>47</v>
      </c>
      <c r="AT8" s="5" t="s">
        <v>47</v>
      </c>
      <c r="AU8" s="5"/>
      <c r="AV8" s="5" t="s">
        <v>47</v>
      </c>
      <c r="AW8" s="5" t="s">
        <v>47</v>
      </c>
      <c r="AX8" s="5"/>
      <c r="AY8" s="5" t="s">
        <v>47</v>
      </c>
      <c r="AZ8" s="5">
        <f t="shared" ref="AZ8:AZ14" si="0">COUNTIF(C8:U8,"учтена")</f>
        <v>4</v>
      </c>
      <c r="BA8" s="60"/>
    </row>
    <row r="9" spans="1:53" ht="235.5" customHeight="1" x14ac:dyDescent="0.2">
      <c r="A9" s="73"/>
      <c r="B9" s="26" t="s">
        <v>21</v>
      </c>
      <c r="C9" s="41" t="s">
        <v>41</v>
      </c>
      <c r="D9" s="41" t="s">
        <v>41</v>
      </c>
      <c r="E9" s="41" t="s">
        <v>41</v>
      </c>
      <c r="F9" s="41"/>
      <c r="G9" s="41"/>
      <c r="H9" s="5" t="s">
        <v>47</v>
      </c>
      <c r="I9" s="5"/>
      <c r="J9" s="5" t="s">
        <v>47</v>
      </c>
      <c r="K9" s="5" t="s">
        <v>47</v>
      </c>
      <c r="L9" s="41"/>
      <c r="M9" s="5" t="s">
        <v>47</v>
      </c>
      <c r="N9" s="5"/>
      <c r="O9" s="5"/>
      <c r="P9" s="5"/>
      <c r="Q9" s="5"/>
      <c r="R9" s="5" t="s">
        <v>47</v>
      </c>
      <c r="S9" s="43"/>
      <c r="T9" s="5" t="s">
        <v>47</v>
      </c>
      <c r="U9" s="5" t="s">
        <v>47</v>
      </c>
      <c r="V9" s="5"/>
      <c r="W9" s="5" t="s">
        <v>47</v>
      </c>
      <c r="X9" s="5"/>
      <c r="Y9" s="5" t="s">
        <v>47</v>
      </c>
      <c r="Z9" s="5"/>
      <c r="AA9" s="5"/>
      <c r="AB9" s="5"/>
      <c r="AC9" s="5" t="s">
        <v>47</v>
      </c>
      <c r="AD9" s="5" t="s">
        <v>47</v>
      </c>
      <c r="AE9" s="5"/>
      <c r="AF9" s="5"/>
      <c r="AG9" s="5" t="s">
        <v>47</v>
      </c>
      <c r="AH9" s="5" t="s">
        <v>47</v>
      </c>
      <c r="AI9" s="5" t="s">
        <v>47</v>
      </c>
      <c r="AJ9" s="5"/>
      <c r="AK9" s="5"/>
      <c r="AL9" s="5" t="s">
        <v>47</v>
      </c>
      <c r="AM9" s="5" t="s">
        <v>47</v>
      </c>
      <c r="AN9" s="5"/>
      <c r="AO9" s="5" t="s">
        <v>47</v>
      </c>
      <c r="AP9" s="5"/>
      <c r="AQ9" s="5" t="s">
        <v>47</v>
      </c>
      <c r="AR9" s="5" t="s">
        <v>47</v>
      </c>
      <c r="AS9" s="5" t="s">
        <v>47</v>
      </c>
      <c r="AT9" s="5" t="s">
        <v>47</v>
      </c>
      <c r="AU9" s="5"/>
      <c r="AV9" s="5" t="s">
        <v>47</v>
      </c>
      <c r="AW9" s="5" t="s">
        <v>47</v>
      </c>
      <c r="AX9" s="5"/>
      <c r="AY9" s="5" t="s">
        <v>47</v>
      </c>
      <c r="AZ9" s="5">
        <f t="shared" si="0"/>
        <v>3</v>
      </c>
      <c r="BA9" s="60"/>
    </row>
    <row r="10" spans="1:53" ht="183.6" customHeight="1" x14ac:dyDescent="0.2">
      <c r="A10" s="73"/>
      <c r="B10" s="42" t="s">
        <v>18</v>
      </c>
      <c r="C10" s="41" t="s">
        <v>41</v>
      </c>
      <c r="D10" s="41" t="s">
        <v>41</v>
      </c>
      <c r="E10" s="41" t="s">
        <v>41</v>
      </c>
      <c r="F10" s="41"/>
      <c r="G10" s="41"/>
      <c r="H10" s="5" t="s">
        <v>47</v>
      </c>
      <c r="I10" s="5"/>
      <c r="J10" s="5" t="s">
        <v>47</v>
      </c>
      <c r="K10" s="5" t="s">
        <v>47</v>
      </c>
      <c r="L10" s="41"/>
      <c r="M10" s="5" t="s">
        <v>47</v>
      </c>
      <c r="N10" s="5"/>
      <c r="O10" s="5"/>
      <c r="P10" s="5"/>
      <c r="Q10" s="5"/>
      <c r="R10" s="5" t="s">
        <v>47</v>
      </c>
      <c r="S10" s="43"/>
      <c r="T10" s="5" t="s">
        <v>47</v>
      </c>
      <c r="U10" s="5" t="s">
        <v>47</v>
      </c>
      <c r="V10" s="5"/>
      <c r="W10" s="5" t="s">
        <v>47</v>
      </c>
      <c r="X10" s="5"/>
      <c r="Y10" s="5" t="s">
        <v>47</v>
      </c>
      <c r="Z10" s="5"/>
      <c r="AA10" s="5"/>
      <c r="AB10" s="5"/>
      <c r="AC10" s="5" t="s">
        <v>47</v>
      </c>
      <c r="AD10" s="5" t="s">
        <v>47</v>
      </c>
      <c r="AE10" s="5"/>
      <c r="AF10" s="5"/>
      <c r="AG10" s="5" t="s">
        <v>47</v>
      </c>
      <c r="AH10" s="5" t="s">
        <v>47</v>
      </c>
      <c r="AI10" s="5" t="s">
        <v>47</v>
      </c>
      <c r="AJ10" s="5"/>
      <c r="AK10" s="5"/>
      <c r="AL10" s="5" t="s">
        <v>47</v>
      </c>
      <c r="AM10" s="5" t="s">
        <v>47</v>
      </c>
      <c r="AN10" s="5"/>
      <c r="AO10" s="5" t="s">
        <v>47</v>
      </c>
      <c r="AP10" s="5"/>
      <c r="AQ10" s="5" t="s">
        <v>47</v>
      </c>
      <c r="AR10" s="5" t="s">
        <v>47</v>
      </c>
      <c r="AS10" s="5" t="s">
        <v>47</v>
      </c>
      <c r="AT10" s="5" t="s">
        <v>47</v>
      </c>
      <c r="AU10" s="5"/>
      <c r="AV10" s="5" t="s">
        <v>47</v>
      </c>
      <c r="AW10" s="5" t="s">
        <v>47</v>
      </c>
      <c r="AX10" s="5"/>
      <c r="AY10" s="5" t="s">
        <v>47</v>
      </c>
      <c r="AZ10" s="5">
        <f t="shared" si="0"/>
        <v>3</v>
      </c>
      <c r="BA10" s="60"/>
    </row>
    <row r="11" spans="1:53" ht="223.5" customHeight="1" x14ac:dyDescent="0.2">
      <c r="A11" s="73" t="s">
        <v>15</v>
      </c>
      <c r="B11" s="26" t="s">
        <v>19</v>
      </c>
      <c r="C11" s="41" t="s">
        <v>41</v>
      </c>
      <c r="D11" s="41" t="s">
        <v>41</v>
      </c>
      <c r="E11" s="41" t="s">
        <v>41</v>
      </c>
      <c r="F11" s="41"/>
      <c r="G11" s="41"/>
      <c r="H11" s="5" t="s">
        <v>47</v>
      </c>
      <c r="I11" s="5"/>
      <c r="J11" s="5" t="s">
        <v>47</v>
      </c>
      <c r="K11" s="5" t="s">
        <v>47</v>
      </c>
      <c r="L11" s="41"/>
      <c r="M11" s="5" t="s">
        <v>47</v>
      </c>
      <c r="N11" s="5"/>
      <c r="O11" s="5"/>
      <c r="P11" s="5"/>
      <c r="Q11" s="5"/>
      <c r="R11" s="5" t="s">
        <v>47</v>
      </c>
      <c r="S11" s="43"/>
      <c r="T11" s="5" t="s">
        <v>47</v>
      </c>
      <c r="U11" s="5" t="s">
        <v>47</v>
      </c>
      <c r="V11" s="5"/>
      <c r="W11" s="5" t="s">
        <v>47</v>
      </c>
      <c r="X11" s="5"/>
      <c r="Y11" s="5" t="s">
        <v>51</v>
      </c>
      <c r="Z11" s="5"/>
      <c r="AA11" s="5"/>
      <c r="AB11" s="5" t="s">
        <v>47</v>
      </c>
      <c r="AC11" s="5" t="s">
        <v>47</v>
      </c>
      <c r="AD11" s="5" t="s">
        <v>47</v>
      </c>
      <c r="AE11" s="5"/>
      <c r="AF11" s="5"/>
      <c r="AG11" s="5" t="s">
        <v>47</v>
      </c>
      <c r="AH11" s="5" t="s">
        <v>47</v>
      </c>
      <c r="AI11" s="5" t="s">
        <v>47</v>
      </c>
      <c r="AJ11" s="5"/>
      <c r="AK11" s="5"/>
      <c r="AL11" s="5" t="s">
        <v>47</v>
      </c>
      <c r="AM11" s="5" t="s">
        <v>47</v>
      </c>
      <c r="AN11" s="5"/>
      <c r="AO11" s="5" t="s">
        <v>47</v>
      </c>
      <c r="AP11" s="5"/>
      <c r="AQ11" s="5" t="s">
        <v>47</v>
      </c>
      <c r="AR11" s="5" t="s">
        <v>47</v>
      </c>
      <c r="AS11" s="5" t="s">
        <v>47</v>
      </c>
      <c r="AT11" s="5" t="s">
        <v>47</v>
      </c>
      <c r="AU11" s="5"/>
      <c r="AV11" s="5" t="s">
        <v>47</v>
      </c>
      <c r="AW11" s="5" t="s">
        <v>47</v>
      </c>
      <c r="AX11" s="5"/>
      <c r="AY11" s="5" t="s">
        <v>47</v>
      </c>
      <c r="AZ11" s="5">
        <f t="shared" si="0"/>
        <v>3</v>
      </c>
      <c r="BA11" s="60"/>
    </row>
    <row r="12" spans="1:53" ht="163.5" customHeight="1" x14ac:dyDescent="0.2">
      <c r="A12" s="73"/>
      <c r="B12" s="26" t="s">
        <v>22</v>
      </c>
      <c r="C12" s="41" t="s">
        <v>41</v>
      </c>
      <c r="D12" s="41" t="s">
        <v>41</v>
      </c>
      <c r="E12" s="41" t="s">
        <v>41</v>
      </c>
      <c r="F12" s="41"/>
      <c r="G12" s="41"/>
      <c r="H12" s="5" t="s">
        <v>47</v>
      </c>
      <c r="I12" s="5"/>
      <c r="J12" s="5" t="s">
        <v>47</v>
      </c>
      <c r="K12" s="5" t="s">
        <v>47</v>
      </c>
      <c r="L12" s="41"/>
      <c r="M12" s="5" t="s">
        <v>47</v>
      </c>
      <c r="N12" s="5"/>
      <c r="O12" s="5"/>
      <c r="P12" s="5"/>
      <c r="Q12" s="5"/>
      <c r="R12" s="5" t="s">
        <v>47</v>
      </c>
      <c r="S12" s="43"/>
      <c r="T12" s="5" t="s">
        <v>47</v>
      </c>
      <c r="U12" s="5" t="s">
        <v>47</v>
      </c>
      <c r="V12" s="5"/>
      <c r="W12" s="5" t="s">
        <v>47</v>
      </c>
      <c r="X12" s="5"/>
      <c r="Y12" s="5" t="s">
        <v>47</v>
      </c>
      <c r="Z12" s="5"/>
      <c r="AA12" s="5"/>
      <c r="AB12" s="5" t="s">
        <v>47</v>
      </c>
      <c r="AC12" s="5" t="s">
        <v>47</v>
      </c>
      <c r="AD12" s="5" t="s">
        <v>47</v>
      </c>
      <c r="AE12" s="5"/>
      <c r="AF12" s="5"/>
      <c r="AG12" s="5" t="s">
        <v>47</v>
      </c>
      <c r="AH12" s="5" t="s">
        <v>47</v>
      </c>
      <c r="AI12" s="5" t="s">
        <v>47</v>
      </c>
      <c r="AJ12" s="5"/>
      <c r="AK12" s="5"/>
      <c r="AL12" s="5" t="s">
        <v>47</v>
      </c>
      <c r="AM12" s="5" t="s">
        <v>47</v>
      </c>
      <c r="AN12" s="5"/>
      <c r="AO12" s="5" t="s">
        <v>47</v>
      </c>
      <c r="AP12" s="5"/>
      <c r="AQ12" s="5" t="s">
        <v>47</v>
      </c>
      <c r="AR12" s="5" t="s">
        <v>47</v>
      </c>
      <c r="AS12" s="5" t="s">
        <v>47</v>
      </c>
      <c r="AT12" s="5" t="s">
        <v>47</v>
      </c>
      <c r="AU12" s="5"/>
      <c r="AV12" s="5" t="s">
        <v>47</v>
      </c>
      <c r="AW12" s="5" t="s">
        <v>47</v>
      </c>
      <c r="AX12" s="5"/>
      <c r="AY12" s="5" t="s">
        <v>47</v>
      </c>
      <c r="AZ12" s="5">
        <f t="shared" si="0"/>
        <v>3</v>
      </c>
      <c r="BA12" s="60"/>
    </row>
    <row r="13" spans="1:53" ht="186" customHeight="1" x14ac:dyDescent="0.2">
      <c r="A13" s="73"/>
      <c r="B13" s="26" t="s">
        <v>20</v>
      </c>
      <c r="C13" s="41" t="s">
        <v>41</v>
      </c>
      <c r="D13" s="41" t="s">
        <v>41</v>
      </c>
      <c r="E13" s="41" t="s">
        <v>41</v>
      </c>
      <c r="F13" s="41"/>
      <c r="G13" s="41"/>
      <c r="H13" s="5" t="s">
        <v>41</v>
      </c>
      <c r="I13" s="5"/>
      <c r="J13" s="5" t="s">
        <v>41</v>
      </c>
      <c r="K13" s="5" t="s">
        <v>41</v>
      </c>
      <c r="L13" s="41"/>
      <c r="M13" s="5" t="s">
        <v>47</v>
      </c>
      <c r="N13" s="5"/>
      <c r="O13" s="5"/>
      <c r="P13" s="5"/>
      <c r="Q13" s="5"/>
      <c r="R13" s="5" t="s">
        <v>47</v>
      </c>
      <c r="S13" s="43"/>
      <c r="T13" s="5" t="s">
        <v>47</v>
      </c>
      <c r="U13" s="5" t="s">
        <v>47</v>
      </c>
      <c r="V13" s="5"/>
      <c r="W13" s="5" t="s">
        <v>47</v>
      </c>
      <c r="X13" s="5"/>
      <c r="Y13" s="5" t="s">
        <v>47</v>
      </c>
      <c r="Z13" s="5"/>
      <c r="AA13" s="5"/>
      <c r="AB13" s="5" t="s">
        <v>47</v>
      </c>
      <c r="AC13" s="5" t="s">
        <v>47</v>
      </c>
      <c r="AD13" s="5" t="s">
        <v>47</v>
      </c>
      <c r="AE13" s="5"/>
      <c r="AF13" s="5"/>
      <c r="AG13" s="5" t="s">
        <v>47</v>
      </c>
      <c r="AH13" s="5" t="s">
        <v>47</v>
      </c>
      <c r="AI13" s="5" t="s">
        <v>47</v>
      </c>
      <c r="AJ13" s="5"/>
      <c r="AK13" s="5"/>
      <c r="AL13" s="5" t="s">
        <v>47</v>
      </c>
      <c r="AM13" s="5" t="s">
        <v>47</v>
      </c>
      <c r="AN13" s="5"/>
      <c r="AO13" s="5" t="s">
        <v>47</v>
      </c>
      <c r="AP13" s="5"/>
      <c r="AQ13" s="5" t="s">
        <v>47</v>
      </c>
      <c r="AR13" s="5" t="s">
        <v>47</v>
      </c>
      <c r="AS13" s="5" t="s">
        <v>47</v>
      </c>
      <c r="AT13" s="5" t="s">
        <v>47</v>
      </c>
      <c r="AU13" s="5"/>
      <c r="AV13" s="5" t="s">
        <v>47</v>
      </c>
      <c r="AW13" s="5" t="s">
        <v>47</v>
      </c>
      <c r="AX13" s="5"/>
      <c r="AY13" s="5" t="s">
        <v>47</v>
      </c>
      <c r="AZ13" s="5">
        <f t="shared" si="0"/>
        <v>6</v>
      </c>
      <c r="BA13" s="60"/>
    </row>
    <row r="14" spans="1:53" x14ac:dyDescent="0.2">
      <c r="A14" s="23" t="s">
        <v>0</v>
      </c>
      <c r="B14" s="22"/>
      <c r="C14" s="14"/>
      <c r="D14" s="3"/>
      <c r="E14" s="3"/>
      <c r="F14" s="3"/>
      <c r="G14" s="3"/>
      <c r="H14" s="5"/>
      <c r="I14" s="5"/>
      <c r="J14" s="5"/>
      <c r="K14" s="15"/>
      <c r="L14" s="16"/>
      <c r="M14" s="17"/>
      <c r="N14" s="5"/>
      <c r="O14" s="5"/>
      <c r="P14" s="5"/>
      <c r="Q14" s="5"/>
      <c r="R14" s="5"/>
      <c r="S14" s="43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>
        <f t="shared" si="0"/>
        <v>0</v>
      </c>
      <c r="BA14" s="60"/>
    </row>
    <row r="15" spans="1:53" ht="12.75" thickBot="1" x14ac:dyDescent="0.25">
      <c r="A15" s="1" t="s">
        <v>40</v>
      </c>
      <c r="C15" s="1">
        <f t="shared" ref="C15:U15" si="1">COUNTIF(C6:C14,"учтена")</f>
        <v>7</v>
      </c>
      <c r="D15" s="1">
        <f t="shared" si="1"/>
        <v>7</v>
      </c>
      <c r="E15" s="1">
        <f t="shared" si="1"/>
        <v>7</v>
      </c>
      <c r="F15" s="1">
        <f t="shared" si="1"/>
        <v>0</v>
      </c>
      <c r="G15" s="1">
        <f t="shared" si="1"/>
        <v>0</v>
      </c>
      <c r="H15" s="1">
        <f t="shared" si="1"/>
        <v>1</v>
      </c>
      <c r="I15" s="1">
        <f t="shared" si="1"/>
        <v>0</v>
      </c>
      <c r="J15" s="1">
        <f t="shared" si="1"/>
        <v>1</v>
      </c>
      <c r="K15" s="1">
        <f t="shared" si="1"/>
        <v>1</v>
      </c>
      <c r="L15" s="1">
        <f t="shared" si="1"/>
        <v>0</v>
      </c>
      <c r="M15" s="1">
        <f t="shared" si="1"/>
        <v>1</v>
      </c>
      <c r="N15" s="1">
        <f t="shared" si="1"/>
        <v>0</v>
      </c>
      <c r="O15" s="1">
        <f t="shared" si="1"/>
        <v>0</v>
      </c>
      <c r="P15" s="1">
        <f t="shared" si="1"/>
        <v>0</v>
      </c>
      <c r="Q15" s="1">
        <f t="shared" si="1"/>
        <v>0</v>
      </c>
      <c r="R15" s="1">
        <f t="shared" si="1"/>
        <v>1</v>
      </c>
      <c r="S15" s="1">
        <f t="shared" si="1"/>
        <v>0</v>
      </c>
      <c r="T15" s="1">
        <f t="shared" si="1"/>
        <v>1</v>
      </c>
      <c r="U15" s="1">
        <f t="shared" si="1"/>
        <v>1</v>
      </c>
    </row>
    <row r="16" spans="1:53" ht="51" customHeight="1" thickBot="1" x14ac:dyDescent="0.25">
      <c r="B16" s="18" t="s">
        <v>9</v>
      </c>
      <c r="C16" s="12"/>
      <c r="D16" s="12"/>
      <c r="E16" s="12"/>
      <c r="F16" s="12"/>
      <c r="G16" s="12"/>
      <c r="H16" s="12"/>
      <c r="I16" s="12"/>
      <c r="J16" s="12"/>
      <c r="K16" s="10">
        <f>(COUNTIF(C15:K15, "&gt; 0")*100)/COLUMNS(C15:K15)</f>
        <v>66.666666666666671</v>
      </c>
      <c r="L16" s="13"/>
      <c r="M16" s="11"/>
      <c r="N16" s="12"/>
      <c r="O16" s="12"/>
      <c r="P16" s="12"/>
      <c r="Q16" s="12"/>
      <c r="R16" s="12"/>
      <c r="S16" s="12"/>
      <c r="T16" s="12"/>
      <c r="U16" s="10" t="e">
        <f>(COUNTIF(M15:U15, "&gt; 0")*100)/COLUMNS(#REF!)</f>
        <v>#REF!</v>
      </c>
    </row>
    <row r="18" spans="1:3" ht="30" customHeight="1" x14ac:dyDescent="0.2">
      <c r="A18" s="8" t="s">
        <v>5</v>
      </c>
      <c r="B18" s="9" t="s">
        <v>3</v>
      </c>
      <c r="C18" s="9" t="s">
        <v>4</v>
      </c>
    </row>
    <row r="19" spans="1:3" ht="240" customHeight="1" x14ac:dyDescent="0.2">
      <c r="A19" s="20" t="s">
        <v>7</v>
      </c>
      <c r="B19" s="19" t="s">
        <v>11</v>
      </c>
      <c r="C19" s="19" t="s">
        <v>11</v>
      </c>
    </row>
    <row r="20" spans="1:3" ht="54" customHeight="1" x14ac:dyDescent="0.2">
      <c r="A20" s="6" t="s">
        <v>6</v>
      </c>
      <c r="B20" s="7" t="s">
        <v>8</v>
      </c>
      <c r="C20" s="7" t="s">
        <v>8</v>
      </c>
    </row>
    <row r="21" spans="1:3" ht="84" customHeight="1" x14ac:dyDescent="0.2">
      <c r="A21" s="6" t="s">
        <v>12</v>
      </c>
      <c r="B21" s="5"/>
      <c r="C21" s="5"/>
    </row>
  </sheetData>
  <mergeCells count="35">
    <mergeCell ref="AQ1:AY1"/>
    <mergeCell ref="AQ2:AY2"/>
    <mergeCell ref="AQ3:AT3"/>
    <mergeCell ref="AV3:AY3"/>
    <mergeCell ref="AQ4:AT4"/>
    <mergeCell ref="AV4:AY4"/>
    <mergeCell ref="AG1:AO1"/>
    <mergeCell ref="AG2:AO2"/>
    <mergeCell ref="AG3:AJ3"/>
    <mergeCell ref="AL3:AO3"/>
    <mergeCell ref="AG4:AJ4"/>
    <mergeCell ref="AL4:AO4"/>
    <mergeCell ref="W1:AE1"/>
    <mergeCell ref="W2:AE2"/>
    <mergeCell ref="W3:Z3"/>
    <mergeCell ref="AB3:AE3"/>
    <mergeCell ref="W4:Z4"/>
    <mergeCell ref="AB4:AE4"/>
    <mergeCell ref="M1:U1"/>
    <mergeCell ref="M2:U2"/>
    <mergeCell ref="M3:P3"/>
    <mergeCell ref="R3:U3"/>
    <mergeCell ref="M4:P4"/>
    <mergeCell ref="R4:U4"/>
    <mergeCell ref="A1:A5"/>
    <mergeCell ref="B1:B5"/>
    <mergeCell ref="A7:A10"/>
    <mergeCell ref="A11:A13"/>
    <mergeCell ref="A6:B6"/>
    <mergeCell ref="H4:K4"/>
    <mergeCell ref="C2:K2"/>
    <mergeCell ref="C1:K1"/>
    <mergeCell ref="C3:F3"/>
    <mergeCell ref="H3:K3"/>
    <mergeCell ref="C4:F4"/>
  </mergeCells>
  <pageMargins left="7.874015748031496E-2" right="7.874015748031496E-2" top="0.74803149606299213" bottom="0.74803149606299213" header="0.31496062992125984" footer="0.31496062992125984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Svetlana</cp:lastModifiedBy>
  <cp:lastPrinted>2024-01-17T08:03:12Z</cp:lastPrinted>
  <dcterms:created xsi:type="dcterms:W3CDTF">2024-01-16T09:44:31Z</dcterms:created>
  <dcterms:modified xsi:type="dcterms:W3CDTF">2025-10-22T09:09:31Z</dcterms:modified>
</cp:coreProperties>
</file>